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guillaumerenard/ownCloud/Renault Sport/2017/FR Eurocup/1 Monza/"/>
    </mc:Choice>
  </mc:AlternateContent>
  <bookViews>
    <workbookView xWindow="240" yWindow="460" windowWidth="23440" windowHeight="11720"/>
  </bookViews>
  <sheets>
    <sheet name="Entry List" sheetId="1" r:id="rId1"/>
  </sheets>
  <externalReferences>
    <externalReference r:id="rId2"/>
  </externalReferenc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B7" i="1"/>
  <c r="G7" i="1"/>
  <c r="B10" i="1"/>
  <c r="D10" i="1"/>
  <c r="E10" i="1"/>
  <c r="F10" i="1"/>
  <c r="G10" i="1"/>
  <c r="B11" i="1"/>
  <c r="D11" i="1"/>
  <c r="E11" i="1"/>
  <c r="F11" i="1"/>
  <c r="G11" i="1"/>
  <c r="B12" i="1"/>
  <c r="D12" i="1"/>
  <c r="E12" i="1"/>
  <c r="F12" i="1"/>
  <c r="G12" i="1"/>
  <c r="B13" i="1"/>
  <c r="D13" i="1"/>
  <c r="E13" i="1"/>
  <c r="F13" i="1"/>
  <c r="G13" i="1"/>
  <c r="B14" i="1"/>
  <c r="D14" i="1"/>
  <c r="E14" i="1"/>
  <c r="F14" i="1"/>
  <c r="G14" i="1"/>
  <c r="B15" i="1"/>
  <c r="D15" i="1"/>
  <c r="E15" i="1"/>
  <c r="F15" i="1"/>
  <c r="G15" i="1"/>
  <c r="B16" i="1"/>
  <c r="D16" i="1"/>
  <c r="E16" i="1"/>
  <c r="F16" i="1"/>
  <c r="G16" i="1"/>
  <c r="B17" i="1"/>
  <c r="D17" i="1"/>
  <c r="E17" i="1"/>
  <c r="F17" i="1"/>
  <c r="G17" i="1"/>
  <c r="B18" i="1"/>
  <c r="D18" i="1"/>
  <c r="E18" i="1"/>
  <c r="F18" i="1"/>
  <c r="G18" i="1"/>
  <c r="B19" i="1"/>
  <c r="D19" i="1"/>
  <c r="E19" i="1"/>
  <c r="F19" i="1"/>
  <c r="G19" i="1"/>
  <c r="B20" i="1"/>
  <c r="D20" i="1"/>
  <c r="E20" i="1"/>
  <c r="F20" i="1"/>
  <c r="G20" i="1"/>
  <c r="B21" i="1"/>
  <c r="D21" i="1"/>
  <c r="E21" i="1"/>
  <c r="F21" i="1"/>
  <c r="G21" i="1"/>
  <c r="B22" i="1"/>
  <c r="D22" i="1"/>
  <c r="E22" i="1"/>
  <c r="F22" i="1"/>
  <c r="G22" i="1"/>
  <c r="B23" i="1"/>
  <c r="D23" i="1"/>
  <c r="E23" i="1"/>
  <c r="F23" i="1"/>
  <c r="G23" i="1"/>
  <c r="B24" i="1"/>
  <c r="D24" i="1"/>
  <c r="E24" i="1"/>
  <c r="F24" i="1"/>
  <c r="G24" i="1"/>
  <c r="B25" i="1"/>
  <c r="D25" i="1"/>
  <c r="E25" i="1"/>
  <c r="F25" i="1"/>
  <c r="G25" i="1"/>
  <c r="B26" i="1"/>
  <c r="D26" i="1"/>
  <c r="E26" i="1"/>
  <c r="F26" i="1"/>
  <c r="G26" i="1"/>
  <c r="B27" i="1"/>
  <c r="D27" i="1"/>
  <c r="E27" i="1"/>
  <c r="F27" i="1"/>
  <c r="G27" i="1"/>
  <c r="B28" i="1"/>
  <c r="D28" i="1"/>
  <c r="E28" i="1"/>
  <c r="F28" i="1"/>
  <c r="G28" i="1"/>
  <c r="B29" i="1"/>
  <c r="D29" i="1"/>
  <c r="E29" i="1"/>
  <c r="F29" i="1"/>
  <c r="G29" i="1"/>
  <c r="B30" i="1"/>
  <c r="D30" i="1"/>
  <c r="E30" i="1"/>
  <c r="F30" i="1"/>
  <c r="G30" i="1"/>
  <c r="B31" i="1"/>
  <c r="D31" i="1"/>
  <c r="E31" i="1"/>
  <c r="F31" i="1"/>
  <c r="G31" i="1"/>
  <c r="B32" i="1"/>
  <c r="D32" i="1"/>
  <c r="E32" i="1"/>
  <c r="F32" i="1"/>
  <c r="G32" i="1"/>
  <c r="B33" i="1"/>
  <c r="D33" i="1"/>
  <c r="E33" i="1"/>
  <c r="F33" i="1"/>
  <c r="G33" i="1"/>
  <c r="B34" i="1"/>
  <c r="D34" i="1"/>
  <c r="E34" i="1"/>
  <c r="F34" i="1"/>
  <c r="G34" i="1"/>
  <c r="B35" i="1"/>
  <c r="D35" i="1"/>
  <c r="E35" i="1"/>
  <c r="F35" i="1"/>
  <c r="G35" i="1"/>
  <c r="B36" i="1"/>
  <c r="D36" i="1"/>
  <c r="E36" i="1"/>
  <c r="F36" i="1"/>
  <c r="G36" i="1"/>
  <c r="B37" i="1"/>
  <c r="D37" i="1"/>
  <c r="E37" i="1"/>
  <c r="F37" i="1"/>
  <c r="G37" i="1"/>
  <c r="B38" i="1"/>
  <c r="D38" i="1"/>
  <c r="E38" i="1"/>
  <c r="F38" i="1"/>
  <c r="G38" i="1"/>
  <c r="B39" i="1"/>
  <c r="D39" i="1"/>
  <c r="E39" i="1"/>
  <c r="F39" i="1"/>
  <c r="G39" i="1"/>
  <c r="B40" i="1"/>
  <c r="D40" i="1"/>
  <c r="E40" i="1"/>
  <c r="F40" i="1"/>
  <c r="G40" i="1"/>
</calcChain>
</file>

<file path=xl/sharedStrings.xml><?xml version="1.0" encoding="utf-8"?>
<sst xmlns="http://schemas.openxmlformats.org/spreadsheetml/2006/main" count="42" uniqueCount="41">
  <si>
    <t>GODDARD</t>
  </si>
  <si>
    <t>CORDEEL</t>
  </si>
  <si>
    <t>TICKTUM</t>
  </si>
  <si>
    <t>VERHAGEN</t>
  </si>
  <si>
    <t>OPMEER</t>
  </si>
  <si>
    <t>VERSCHOOR</t>
  </si>
  <si>
    <t>MARTONO</t>
  </si>
  <si>
    <t>PANKIEWICZ</t>
  </si>
  <si>
    <t>VARTANYAN</t>
  </si>
  <si>
    <t>SIMMENAUER</t>
  </si>
  <si>
    <t>YUE YANG</t>
  </si>
  <si>
    <t>ABDUL RAZAK</t>
  </si>
  <si>
    <t>BIRD</t>
  </si>
  <si>
    <t>KORNEEV</t>
  </si>
  <si>
    <t>PERONI</t>
  </si>
  <si>
    <t>SAUCY</t>
  </si>
  <si>
    <t>MATUS</t>
  </si>
  <si>
    <t>PFLUCKER</t>
  </si>
  <si>
    <t>CHAVES</t>
  </si>
  <si>
    <t>GUZMAN</t>
  </si>
  <si>
    <t>FENESTRAZ</t>
  </si>
  <si>
    <t>SHWARTZMAN</t>
  </si>
  <si>
    <t>DEFOURNY</t>
  </si>
  <si>
    <t>PALMER</t>
  </si>
  <si>
    <t>FEWTRELL</t>
  </si>
  <si>
    <t>NEUBAUER</t>
  </si>
  <si>
    <t>MAXWELL</t>
  </si>
  <si>
    <t>AUBRY</t>
  </si>
  <si>
    <t>LEEDS</t>
  </si>
  <si>
    <t>YIFEI</t>
  </si>
  <si>
    <t>Rookie</t>
  </si>
  <si>
    <t>Nat</t>
  </si>
  <si>
    <t xml:space="preserve">DRIVER </t>
  </si>
  <si>
    <t>COMPETITOR</t>
  </si>
  <si>
    <t>CAR</t>
  </si>
  <si>
    <t>Nb of competitors :</t>
  </si>
  <si>
    <t>Update :</t>
  </si>
  <si>
    <t>SUBJECT</t>
  </si>
  <si>
    <t>DATE</t>
  </si>
  <si>
    <t>REFERENCE</t>
  </si>
  <si>
    <t>ENTRY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</si>
</sst>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rgb="FFFFCD00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D700"/>
        <bgColor indexed="64"/>
      </patternFill>
    </fill>
    <fill>
      <patternFill patternType="solid">
        <fgColor rgb="FFFFCD0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64" fontId="11" fillId="0" borderId="3" xfId="0" applyNumberFormat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4" fontId="9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aumerenard/Library/Containers/com.apple.mail/Data/Library/Mail%20Downloads/5CDB6CD7-1937-44CC-80F6-EF7F88E81A8D/Copie%20de%20Entry%20List%20-%20EUROCUP%20FR2.0%20-%20R%2001%20%20CT%20PE%2001%20-%20Mo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Official Entry List"/>
      <sheetName val="Licence Control"/>
      <sheetName val="Scrutineering"/>
      <sheetName val="Cars &amp; Drivers Admitted"/>
      <sheetName val="Drivers Control"/>
      <sheetName val="TM Control"/>
      <sheetName val="TRX"/>
      <sheetName val="Feuil1"/>
    </sheetNames>
    <sheetDataSet>
      <sheetData sheetId="0">
        <row r="2">
          <cell r="B2" t="str">
            <v>R01 - 2017</v>
          </cell>
        </row>
        <row r="3">
          <cell r="B3">
            <v>42843</v>
          </cell>
        </row>
        <row r="4">
          <cell r="B4" t="str">
            <v>EUROCUP Fomula Renault 2017 - Round 1 - Monza - April 20th/24th</v>
          </cell>
        </row>
        <row r="6">
          <cell r="B6">
            <v>42843</v>
          </cell>
        </row>
        <row r="10">
          <cell r="B10" t="str">
            <v xml:space="preserve">JOSEF KAUFMANN RACING </v>
          </cell>
          <cell r="C10" t="str">
            <v>GER</v>
          </cell>
          <cell r="G10" t="str">
            <v>Yifei YE</v>
          </cell>
          <cell r="H10" t="str">
            <v>CHN</v>
          </cell>
          <cell r="I10" t="str">
            <v>R</v>
          </cell>
        </row>
        <row r="11">
          <cell r="B11" t="str">
            <v xml:space="preserve">JOSEF KAUFMANN RACING </v>
          </cell>
          <cell r="C11" t="str">
            <v>GER</v>
          </cell>
          <cell r="G11" t="str">
            <v xml:space="preserve">Luis LEEDS </v>
          </cell>
          <cell r="H11" t="str">
            <v>AUS</v>
          </cell>
          <cell r="I11" t="str">
            <v>R</v>
          </cell>
        </row>
        <row r="12">
          <cell r="B12" t="str">
            <v xml:space="preserve">TECH 1 RACING </v>
          </cell>
          <cell r="C12" t="str">
            <v>FRA</v>
          </cell>
          <cell r="G12" t="str">
            <v xml:space="preserve">Gabriel AUBRY </v>
          </cell>
          <cell r="H12" t="str">
            <v>FRA</v>
          </cell>
        </row>
        <row r="13">
          <cell r="B13" t="str">
            <v xml:space="preserve">TECH 1 RACING </v>
          </cell>
          <cell r="C13" t="str">
            <v>FRA</v>
          </cell>
          <cell r="G13" t="str">
            <v xml:space="preserve">Thomas MAXWELL </v>
          </cell>
          <cell r="H13" t="str">
            <v>AUS</v>
          </cell>
          <cell r="I13" t="str">
            <v>R</v>
          </cell>
        </row>
        <row r="14">
          <cell r="B14" t="str">
            <v xml:space="preserve">TECH 1 RACING </v>
          </cell>
          <cell r="C14" t="str">
            <v>FRA</v>
          </cell>
          <cell r="G14" t="str">
            <v xml:space="preserve">Thomas NEUBAUER </v>
          </cell>
          <cell r="H14" t="str">
            <v>FRA</v>
          </cell>
          <cell r="I14" t="str">
            <v>R</v>
          </cell>
        </row>
        <row r="15">
          <cell r="B15" t="str">
            <v xml:space="preserve">TECH 1 RACING </v>
          </cell>
          <cell r="C15" t="str">
            <v>FRA</v>
          </cell>
          <cell r="G15" t="str">
            <v xml:space="preserve">Max FEWTRELL </v>
          </cell>
          <cell r="H15" t="str">
            <v>GBR</v>
          </cell>
          <cell r="I15" t="str">
            <v>R</v>
          </cell>
        </row>
        <row r="16">
          <cell r="B16" t="str">
            <v xml:space="preserve">R-ACE GP </v>
          </cell>
          <cell r="C16" t="str">
            <v>FRA</v>
          </cell>
          <cell r="G16" t="str">
            <v xml:space="preserve">Will PALMER </v>
          </cell>
          <cell r="H16" t="str">
            <v>GBR</v>
          </cell>
        </row>
        <row r="17">
          <cell r="B17" t="str">
            <v xml:space="preserve">R-ACE GP </v>
          </cell>
          <cell r="C17" t="str">
            <v>FRA</v>
          </cell>
          <cell r="G17" t="str">
            <v xml:space="preserve">Max DEFOURNY </v>
          </cell>
          <cell r="H17" t="str">
            <v>BEL</v>
          </cell>
        </row>
        <row r="18">
          <cell r="B18" t="str">
            <v xml:space="preserve">R-ACE GP </v>
          </cell>
          <cell r="C18" t="str">
            <v>FRA</v>
          </cell>
          <cell r="G18" t="str">
            <v xml:space="preserve">Robert SHWARTZMAN </v>
          </cell>
          <cell r="H18" t="str">
            <v>RUS</v>
          </cell>
        </row>
        <row r="19">
          <cell r="B19" t="str">
            <v xml:space="preserve">JOSEF KAUFMANN RACING </v>
          </cell>
          <cell r="C19" t="str">
            <v>GER</v>
          </cell>
          <cell r="G19" t="str">
            <v xml:space="preserve">Sacha FENESTRAZ </v>
          </cell>
          <cell r="H19" t="str">
            <v>FRA</v>
          </cell>
        </row>
        <row r="20">
          <cell r="B20" t="str">
            <v xml:space="preserve">R-ACE GP </v>
          </cell>
          <cell r="C20" t="str">
            <v>FRA</v>
          </cell>
          <cell r="G20" t="str">
            <v xml:space="preserve">Raul GUZMAN </v>
          </cell>
          <cell r="H20" t="str">
            <v>MEX</v>
          </cell>
          <cell r="I20" t="str">
            <v>R</v>
          </cell>
        </row>
        <row r="21">
          <cell r="B21" t="str">
            <v>AVF BY ADRIAN VALLES</v>
          </cell>
          <cell r="C21" t="str">
            <v>ESP</v>
          </cell>
          <cell r="G21" t="str">
            <v xml:space="preserve">Henrique CHAVES </v>
          </cell>
          <cell r="H21" t="str">
            <v>POR</v>
          </cell>
        </row>
        <row r="22">
          <cell r="B22" t="str">
            <v>AVF BY ADRIAN VALLES</v>
          </cell>
          <cell r="C22" t="str">
            <v>ESP</v>
          </cell>
          <cell r="G22" t="str">
            <v xml:space="preserve">Rodrigo PFLUCKER </v>
          </cell>
          <cell r="H22" t="str">
            <v>PER</v>
          </cell>
        </row>
        <row r="23">
          <cell r="B23" t="str">
            <v>AVF BY ADRIAN VALLES</v>
          </cell>
          <cell r="C23" t="str">
            <v>ESP</v>
          </cell>
          <cell r="G23" t="str">
            <v xml:space="preserve">Axel MATUS </v>
          </cell>
          <cell r="H23" t="str">
            <v>MEX</v>
          </cell>
          <cell r="I23" t="str">
            <v>R</v>
          </cell>
        </row>
        <row r="24">
          <cell r="B24" t="str">
            <v>AVF BY ADRIAN VALLES</v>
          </cell>
          <cell r="C24" t="str">
            <v>ESP</v>
          </cell>
          <cell r="G24" t="str">
            <v xml:space="preserve">Gregoire SAUCY </v>
          </cell>
          <cell r="H24" t="str">
            <v>SUI</v>
          </cell>
          <cell r="I24" t="str">
            <v>R</v>
          </cell>
        </row>
        <row r="25">
          <cell r="B25" t="str">
            <v xml:space="preserve">FORTEC MOTORSPORT </v>
          </cell>
          <cell r="C25" t="str">
            <v>GBR</v>
          </cell>
          <cell r="G25" t="str">
            <v xml:space="preserve">Alex PERONI </v>
          </cell>
          <cell r="H25" t="str">
            <v>AUS</v>
          </cell>
        </row>
        <row r="26">
          <cell r="B26" t="str">
            <v xml:space="preserve">FORTEC MOTORSPORT </v>
          </cell>
          <cell r="C26" t="str">
            <v>GBR</v>
          </cell>
          <cell r="G26" t="str">
            <v xml:space="preserve">Alexey KORNEEV </v>
          </cell>
          <cell r="H26" t="str">
            <v>RUS</v>
          </cell>
        </row>
        <row r="27">
          <cell r="B27" t="str">
            <v xml:space="preserve">FORTEC MOTORSPORT </v>
          </cell>
          <cell r="C27" t="str">
            <v>GBR</v>
          </cell>
          <cell r="G27" t="str">
            <v xml:space="preserve">Frank BIRD </v>
          </cell>
          <cell r="H27" t="str">
            <v>GBR</v>
          </cell>
          <cell r="I27" t="str">
            <v>R</v>
          </cell>
        </row>
        <row r="28">
          <cell r="B28" t="str">
            <v xml:space="preserve">FORTEC MOTORSPORT </v>
          </cell>
          <cell r="C28" t="str">
            <v>GBR</v>
          </cell>
          <cell r="G28" t="str">
            <v xml:space="preserve">Najiy RAZAK </v>
          </cell>
          <cell r="H28" t="str">
            <v>MAS</v>
          </cell>
        </row>
        <row r="29">
          <cell r="B29" t="str">
            <v xml:space="preserve">JD MOTORSPORT </v>
          </cell>
          <cell r="C29" t="str">
            <v>ITA</v>
          </cell>
          <cell r="G29" t="str">
            <v xml:space="preserve">Sun YUE YANG </v>
          </cell>
          <cell r="H29" t="str">
            <v>CHN</v>
          </cell>
          <cell r="I29" t="str">
            <v>R</v>
          </cell>
        </row>
        <row r="30">
          <cell r="B30" t="str">
            <v xml:space="preserve">JD MOTORSPORT </v>
          </cell>
          <cell r="C30" t="str">
            <v>ITA</v>
          </cell>
          <cell r="G30" t="str">
            <v xml:space="preserve">Jean-Baptiste SIMMENAUER </v>
          </cell>
          <cell r="H30" t="str">
            <v>FRA</v>
          </cell>
          <cell r="I30" t="str">
            <v>R</v>
          </cell>
        </row>
        <row r="31">
          <cell r="B31" t="str">
            <v xml:space="preserve">JD MOTORSPORT </v>
          </cell>
          <cell r="C31" t="str">
            <v>ITA</v>
          </cell>
          <cell r="G31" t="str">
            <v xml:space="preserve">Alexander VARTANYAN </v>
          </cell>
          <cell r="H31" t="str">
            <v>RUS</v>
          </cell>
        </row>
        <row r="32">
          <cell r="B32" t="str">
            <v xml:space="preserve">MARK BURDETT MOTORSPORT </v>
          </cell>
          <cell r="C32" t="str">
            <v>GBR</v>
          </cell>
          <cell r="G32" t="str">
            <v xml:space="preserve">Julia PANKIEWICZ </v>
          </cell>
          <cell r="H32" t="str">
            <v>POL</v>
          </cell>
        </row>
        <row r="33">
          <cell r="B33" t="str">
            <v xml:space="preserve">MARK BURDETT MOTORSPORT </v>
          </cell>
          <cell r="C33" t="str">
            <v>GBR</v>
          </cell>
          <cell r="G33" t="str">
            <v xml:space="preserve">Presley MARTONO </v>
          </cell>
          <cell r="H33" t="str">
            <v>INA</v>
          </cell>
          <cell r="I33" t="str">
            <v>R</v>
          </cell>
        </row>
        <row r="34">
          <cell r="B34" t="str">
            <v>MP MOTORSPORT</v>
          </cell>
          <cell r="C34" t="str">
            <v>NED</v>
          </cell>
          <cell r="G34" t="str">
            <v xml:space="preserve">Richard VERSCHOOR </v>
          </cell>
          <cell r="H34" t="str">
            <v>NED</v>
          </cell>
          <cell r="I34" t="str">
            <v>R</v>
          </cell>
        </row>
        <row r="35">
          <cell r="B35" t="str">
            <v>MP MOTORSPORT</v>
          </cell>
          <cell r="C35" t="str">
            <v>NED</v>
          </cell>
          <cell r="G35" t="str">
            <v xml:space="preserve">Jarno OPMEER </v>
          </cell>
          <cell r="H35" t="str">
            <v>NED</v>
          </cell>
          <cell r="I35" t="str">
            <v>R</v>
          </cell>
        </row>
        <row r="36">
          <cell r="B36" t="str">
            <v>MP MOTORSPORT</v>
          </cell>
          <cell r="C36" t="str">
            <v>NED</v>
          </cell>
          <cell r="G36" t="str">
            <v xml:space="preserve">Neil VERHAGEN </v>
          </cell>
          <cell r="H36" t="str">
            <v>USA</v>
          </cell>
          <cell r="I36" t="str">
            <v>R</v>
          </cell>
        </row>
        <row r="37">
          <cell r="B37" t="str">
            <v xml:space="preserve">ARDEN </v>
          </cell>
          <cell r="C37" t="str">
            <v>GBR</v>
          </cell>
          <cell r="G37" t="str">
            <v xml:space="preserve">Daniel TICKTUM </v>
          </cell>
          <cell r="H37" t="str">
            <v>GBR</v>
          </cell>
          <cell r="I37" t="str">
            <v>R</v>
          </cell>
        </row>
        <row r="38">
          <cell r="B38" t="str">
            <v xml:space="preserve">ARDEN </v>
          </cell>
          <cell r="C38" t="str">
            <v>GBR</v>
          </cell>
          <cell r="G38" t="str">
            <v xml:space="preserve">Ghislain CORDEEL </v>
          </cell>
          <cell r="H38" t="str">
            <v>BEL</v>
          </cell>
        </row>
        <row r="39">
          <cell r="B39" t="str">
            <v xml:space="preserve">ARDEN </v>
          </cell>
          <cell r="C39" t="str">
            <v>GBR</v>
          </cell>
          <cell r="G39" t="str">
            <v xml:space="preserve">Zane GODDARD </v>
          </cell>
          <cell r="H39" t="str">
            <v>AUS</v>
          </cell>
          <cell r="I39" t="str">
            <v>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Layout" zoomScale="130" workbookViewId="0">
      <selection activeCell="C3" sqref="C3"/>
    </sheetView>
  </sheetViews>
  <sheetFormatPr baseColWidth="10" defaultColWidth="11.33203125" defaultRowHeight="15" x14ac:dyDescent="0.2"/>
  <cols>
    <col min="1" max="1" width="10.33203125" customWidth="1"/>
    <col min="2" max="2" width="4.1640625" style="3" customWidth="1"/>
    <col min="3" max="3" width="26.5" customWidth="1"/>
    <col min="4" max="4" width="10.1640625" style="2" customWidth="1"/>
    <col min="5" max="5" width="28.5" customWidth="1"/>
    <col min="6" max="6" width="10.1640625" style="2" customWidth="1"/>
    <col min="7" max="7" width="10.1640625" style="1" customWidth="1"/>
    <col min="8" max="8" width="14" hidden="1" customWidth="1"/>
  </cols>
  <sheetData>
    <row r="1" spans="1:8" ht="20" x14ac:dyDescent="0.2">
      <c r="A1" s="24" t="s">
        <v>40</v>
      </c>
    </row>
    <row r="2" spans="1:8" ht="24.75" customHeight="1" x14ac:dyDescent="0.2"/>
    <row r="3" spans="1:8" s="18" customFormat="1" ht="17" customHeight="1" x14ac:dyDescent="0.2">
      <c r="A3" s="22" t="s">
        <v>39</v>
      </c>
      <c r="B3" s="21"/>
      <c r="C3" s="21" t="str">
        <f>[1]Base!B2</f>
        <v>R01 - 2017</v>
      </c>
      <c r="D3" s="19"/>
      <c r="E3" s="20"/>
      <c r="F3" s="19"/>
      <c r="G3" s="19"/>
    </row>
    <row r="4" spans="1:8" s="18" customFormat="1" ht="17" customHeight="1" x14ac:dyDescent="0.2">
      <c r="A4" s="22" t="s">
        <v>38</v>
      </c>
      <c r="B4" s="21"/>
      <c r="C4" s="23">
        <f>[1]Base!B3</f>
        <v>42843</v>
      </c>
      <c r="D4" s="19"/>
      <c r="E4" s="20"/>
      <c r="F4" s="19"/>
      <c r="G4" s="19"/>
    </row>
    <row r="5" spans="1:8" s="18" customFormat="1" ht="17" customHeight="1" x14ac:dyDescent="0.2">
      <c r="A5" s="22" t="s">
        <v>37</v>
      </c>
      <c r="B5" s="21"/>
      <c r="C5" s="21" t="str">
        <f>[1]Base!B4</f>
        <v>EUROCUP Fomula Renault 2017 - Round 1 - Monza - April 20th/24th</v>
      </c>
      <c r="D5" s="19"/>
      <c r="E5" s="20"/>
      <c r="F5" s="19"/>
      <c r="G5" s="19"/>
    </row>
    <row r="7" spans="1:8" x14ac:dyDescent="0.2">
      <c r="A7" s="17" t="s">
        <v>36</v>
      </c>
      <c r="B7" s="25">
        <f>[1]Base!B6</f>
        <v>42843</v>
      </c>
      <c r="C7" s="25"/>
      <c r="D7" s="16"/>
      <c r="E7" s="15"/>
      <c r="F7" s="14" t="s">
        <v>35</v>
      </c>
      <c r="G7" s="14">
        <f>COUNTA(A8:A38)</f>
        <v>30</v>
      </c>
    </row>
    <row r="8" spans="1:8" ht="5.25" customHeight="1" x14ac:dyDescent="0.2"/>
    <row r="9" spans="1:8" ht="18" customHeight="1" x14ac:dyDescent="0.2">
      <c r="A9" s="13" t="s">
        <v>34</v>
      </c>
      <c r="B9" s="28" t="s">
        <v>33</v>
      </c>
      <c r="C9" s="29"/>
      <c r="D9" s="11" t="s">
        <v>31</v>
      </c>
      <c r="E9" s="12" t="s">
        <v>32</v>
      </c>
      <c r="F9" s="11" t="s">
        <v>31</v>
      </c>
      <c r="G9" s="10" t="s">
        <v>30</v>
      </c>
      <c r="H9" s="9"/>
    </row>
    <row r="10" spans="1:8" x14ac:dyDescent="0.2">
      <c r="A10" s="8">
        <v>1</v>
      </c>
      <c r="B10" s="26" t="str">
        <f>IF([1]Base!B10="","",[1]Base!B10)</f>
        <v xml:space="preserve">JOSEF KAUFMANN RACING </v>
      </c>
      <c r="C10" s="27"/>
      <c r="D10" s="6" t="str">
        <f>IF([1]Base!C10="","",[1]Base!C10)</f>
        <v>GER</v>
      </c>
      <c r="E10" s="7" t="str">
        <f>IF([1]Base!G10="","",[1]Base!G10)</f>
        <v>Yifei YE</v>
      </c>
      <c r="F10" s="6" t="str">
        <f>IF([1]Base!H10="","",[1]Base!H10)</f>
        <v>CHN</v>
      </c>
      <c r="G10" s="5" t="str">
        <f>IF([1]Base!I10="","",[1]Base!I10)</f>
        <v>R</v>
      </c>
      <c r="H10" s="4" t="s">
        <v>29</v>
      </c>
    </row>
    <row r="11" spans="1:8" x14ac:dyDescent="0.2">
      <c r="A11" s="8">
        <v>2</v>
      </c>
      <c r="B11" s="26" t="str">
        <f>IF([1]Base!B11="","",[1]Base!B11)</f>
        <v xml:space="preserve">JOSEF KAUFMANN RACING </v>
      </c>
      <c r="C11" s="27"/>
      <c r="D11" s="6" t="str">
        <f>IF([1]Base!C11="","",[1]Base!C11)</f>
        <v>GER</v>
      </c>
      <c r="E11" s="7" t="str">
        <f>IF([1]Base!G11="","",[1]Base!G11)</f>
        <v xml:space="preserve">Luis LEEDS </v>
      </c>
      <c r="F11" s="6" t="str">
        <f>IF([1]Base!H11="","",[1]Base!H11)</f>
        <v>AUS</v>
      </c>
      <c r="G11" s="5" t="str">
        <f>IF([1]Base!I11="","",[1]Base!I11)</f>
        <v>R</v>
      </c>
      <c r="H11" s="4" t="s">
        <v>28</v>
      </c>
    </row>
    <row r="12" spans="1:8" x14ac:dyDescent="0.2">
      <c r="A12" s="8">
        <v>4</v>
      </c>
      <c r="B12" s="26" t="str">
        <f>IF([1]Base!B12="","",[1]Base!B12)</f>
        <v xml:space="preserve">TECH 1 RACING </v>
      </c>
      <c r="C12" s="27"/>
      <c r="D12" s="6" t="str">
        <f>IF([1]Base!C12="","",[1]Base!C12)</f>
        <v>FRA</v>
      </c>
      <c r="E12" s="7" t="str">
        <f>IF([1]Base!G12="","",[1]Base!G12)</f>
        <v xml:space="preserve">Gabriel AUBRY </v>
      </c>
      <c r="F12" s="6" t="str">
        <f>IF([1]Base!H12="","",[1]Base!H12)</f>
        <v>FRA</v>
      </c>
      <c r="G12" s="5" t="str">
        <f>IF([1]Base!I12="","",[1]Base!I12)</f>
        <v/>
      </c>
      <c r="H12" s="4" t="s">
        <v>27</v>
      </c>
    </row>
    <row r="13" spans="1:8" x14ac:dyDescent="0.2">
      <c r="A13" s="8">
        <v>5</v>
      </c>
      <c r="B13" s="26" t="str">
        <f>IF([1]Base!B13="","",[1]Base!B13)</f>
        <v xml:space="preserve">TECH 1 RACING </v>
      </c>
      <c r="C13" s="27"/>
      <c r="D13" s="6" t="str">
        <f>IF([1]Base!C13="","",[1]Base!C13)</f>
        <v>FRA</v>
      </c>
      <c r="E13" s="7" t="str">
        <f>IF([1]Base!G13="","",[1]Base!G13)</f>
        <v xml:space="preserve">Thomas MAXWELL </v>
      </c>
      <c r="F13" s="6" t="str">
        <f>IF([1]Base!H13="","",[1]Base!H13)</f>
        <v>AUS</v>
      </c>
      <c r="G13" s="5" t="str">
        <f>IF([1]Base!I13="","",[1]Base!I13)</f>
        <v>R</v>
      </c>
      <c r="H13" s="4" t="s">
        <v>26</v>
      </c>
    </row>
    <row r="14" spans="1:8" x14ac:dyDescent="0.2">
      <c r="A14" s="8">
        <v>6</v>
      </c>
      <c r="B14" s="26" t="str">
        <f>IF([1]Base!B14="","",[1]Base!B14)</f>
        <v xml:space="preserve">TECH 1 RACING </v>
      </c>
      <c r="C14" s="27"/>
      <c r="D14" s="6" t="str">
        <f>IF([1]Base!C14="","",[1]Base!C14)</f>
        <v>FRA</v>
      </c>
      <c r="E14" s="7" t="str">
        <f>IF([1]Base!G14="","",[1]Base!G14)</f>
        <v xml:space="preserve">Thomas NEUBAUER </v>
      </c>
      <c r="F14" s="6" t="str">
        <f>IF([1]Base!H14="","",[1]Base!H14)</f>
        <v>FRA</v>
      </c>
      <c r="G14" s="5" t="str">
        <f>IF([1]Base!I14="","",[1]Base!I14)</f>
        <v>R</v>
      </c>
      <c r="H14" s="4" t="s">
        <v>25</v>
      </c>
    </row>
    <row r="15" spans="1:8" x14ac:dyDescent="0.2">
      <c r="A15" s="8">
        <v>7</v>
      </c>
      <c r="B15" s="26" t="str">
        <f>IF([1]Base!B15="","",[1]Base!B15)</f>
        <v xml:space="preserve">TECH 1 RACING </v>
      </c>
      <c r="C15" s="27"/>
      <c r="D15" s="6" t="str">
        <f>IF([1]Base!C15="","",[1]Base!C15)</f>
        <v>FRA</v>
      </c>
      <c r="E15" s="7" t="str">
        <f>IF([1]Base!G15="","",[1]Base!G15)</f>
        <v xml:space="preserve">Max FEWTRELL </v>
      </c>
      <c r="F15" s="6" t="str">
        <f>IF([1]Base!H15="","",[1]Base!H15)</f>
        <v>GBR</v>
      </c>
      <c r="G15" s="5" t="str">
        <f>IF([1]Base!I15="","",[1]Base!I15)</f>
        <v>R</v>
      </c>
      <c r="H15" s="4" t="s">
        <v>24</v>
      </c>
    </row>
    <row r="16" spans="1:8" x14ac:dyDescent="0.2">
      <c r="A16" s="8">
        <v>8</v>
      </c>
      <c r="B16" s="26" t="str">
        <f>IF([1]Base!B16="","",[1]Base!B16)</f>
        <v xml:space="preserve">R-ACE GP </v>
      </c>
      <c r="C16" s="27"/>
      <c r="D16" s="6" t="str">
        <f>IF([1]Base!C16="","",[1]Base!C16)</f>
        <v>FRA</v>
      </c>
      <c r="E16" s="7" t="str">
        <f>IF([1]Base!G16="","",[1]Base!G16)</f>
        <v xml:space="preserve">Will PALMER </v>
      </c>
      <c r="F16" s="6" t="str">
        <f>IF([1]Base!H16="","",[1]Base!H16)</f>
        <v>GBR</v>
      </c>
      <c r="G16" s="5" t="str">
        <f>IF([1]Base!I16="","",[1]Base!I16)</f>
        <v/>
      </c>
      <c r="H16" s="4" t="s">
        <v>23</v>
      </c>
    </row>
    <row r="17" spans="1:8" x14ac:dyDescent="0.2">
      <c r="A17" s="8">
        <v>9</v>
      </c>
      <c r="B17" s="26" t="str">
        <f>IF([1]Base!B17="","",[1]Base!B17)</f>
        <v xml:space="preserve">R-ACE GP </v>
      </c>
      <c r="C17" s="27"/>
      <c r="D17" s="6" t="str">
        <f>IF([1]Base!C17="","",[1]Base!C17)</f>
        <v>FRA</v>
      </c>
      <c r="E17" s="7" t="str">
        <f>IF([1]Base!G17="","",[1]Base!G17)</f>
        <v xml:space="preserve">Max DEFOURNY </v>
      </c>
      <c r="F17" s="6" t="str">
        <f>IF([1]Base!H17="","",[1]Base!H17)</f>
        <v>BEL</v>
      </c>
      <c r="G17" s="5" t="str">
        <f>IF([1]Base!I17="","",[1]Base!I17)</f>
        <v/>
      </c>
      <c r="H17" s="4" t="s">
        <v>22</v>
      </c>
    </row>
    <row r="18" spans="1:8" x14ac:dyDescent="0.2">
      <c r="A18" s="8">
        <v>10</v>
      </c>
      <c r="B18" s="26" t="str">
        <f>IF([1]Base!B18="","",[1]Base!B18)</f>
        <v xml:space="preserve">R-ACE GP </v>
      </c>
      <c r="C18" s="27"/>
      <c r="D18" s="6" t="str">
        <f>IF([1]Base!C18="","",[1]Base!C18)</f>
        <v>FRA</v>
      </c>
      <c r="E18" s="7" t="str">
        <f>IF([1]Base!G18="","",[1]Base!G18)</f>
        <v xml:space="preserve">Robert SHWARTZMAN </v>
      </c>
      <c r="F18" s="6" t="str">
        <f>IF([1]Base!H18="","",[1]Base!H18)</f>
        <v>RUS</v>
      </c>
      <c r="G18" s="5" t="str">
        <f>IF([1]Base!I18="","",[1]Base!I18)</f>
        <v/>
      </c>
      <c r="H18" s="4" t="s">
        <v>21</v>
      </c>
    </row>
    <row r="19" spans="1:8" x14ac:dyDescent="0.2">
      <c r="A19" s="8">
        <v>11</v>
      </c>
      <c r="B19" s="26" t="str">
        <f>IF([1]Base!B19="","",[1]Base!B19)</f>
        <v xml:space="preserve">JOSEF KAUFMANN RACING </v>
      </c>
      <c r="C19" s="27"/>
      <c r="D19" s="6" t="str">
        <f>IF([1]Base!C19="","",[1]Base!C19)</f>
        <v>GER</v>
      </c>
      <c r="E19" s="7" t="str">
        <f>IF([1]Base!G19="","",[1]Base!G19)</f>
        <v xml:space="preserve">Sacha FENESTRAZ </v>
      </c>
      <c r="F19" s="6" t="str">
        <f>IF([1]Base!H19="","",[1]Base!H19)</f>
        <v>FRA</v>
      </c>
      <c r="G19" s="5" t="str">
        <f>IF([1]Base!I19="","",[1]Base!I19)</f>
        <v/>
      </c>
      <c r="H19" s="4" t="s">
        <v>20</v>
      </c>
    </row>
    <row r="20" spans="1:8" x14ac:dyDescent="0.2">
      <c r="A20" s="8">
        <v>12</v>
      </c>
      <c r="B20" s="26" t="str">
        <f>IF([1]Base!B20="","",[1]Base!B20)</f>
        <v xml:space="preserve">R-ACE GP </v>
      </c>
      <c r="C20" s="27"/>
      <c r="D20" s="6" t="str">
        <f>IF([1]Base!C20="","",[1]Base!C20)</f>
        <v>FRA</v>
      </c>
      <c r="E20" s="7" t="str">
        <f>IF([1]Base!G20="","",[1]Base!G20)</f>
        <v xml:space="preserve">Raul GUZMAN </v>
      </c>
      <c r="F20" s="6" t="str">
        <f>IF([1]Base!H20="","",[1]Base!H20)</f>
        <v>MEX</v>
      </c>
      <c r="G20" s="5" t="str">
        <f>IF([1]Base!I20="","",[1]Base!I20)</f>
        <v>R</v>
      </c>
      <c r="H20" s="4" t="s">
        <v>19</v>
      </c>
    </row>
    <row r="21" spans="1:8" x14ac:dyDescent="0.2">
      <c r="A21" s="8">
        <v>13</v>
      </c>
      <c r="B21" s="26" t="str">
        <f>IF([1]Base!B21="","",[1]Base!B21)</f>
        <v>AVF BY ADRIAN VALLES</v>
      </c>
      <c r="C21" s="27"/>
      <c r="D21" s="6" t="str">
        <f>IF([1]Base!C21="","",[1]Base!C21)</f>
        <v>ESP</v>
      </c>
      <c r="E21" s="7" t="str">
        <f>IF([1]Base!G21="","",[1]Base!G21)</f>
        <v xml:space="preserve">Henrique CHAVES </v>
      </c>
      <c r="F21" s="6" t="str">
        <f>IF([1]Base!H21="","",[1]Base!H21)</f>
        <v>POR</v>
      </c>
      <c r="G21" s="5" t="str">
        <f>IF([1]Base!I21="","",[1]Base!I21)</f>
        <v/>
      </c>
      <c r="H21" s="4" t="s">
        <v>18</v>
      </c>
    </row>
    <row r="22" spans="1:8" x14ac:dyDescent="0.2">
      <c r="A22" s="8">
        <v>14</v>
      </c>
      <c r="B22" s="26" t="str">
        <f>IF([1]Base!B22="","",[1]Base!B22)</f>
        <v>AVF BY ADRIAN VALLES</v>
      </c>
      <c r="C22" s="27"/>
      <c r="D22" s="6" t="str">
        <f>IF([1]Base!C22="","",[1]Base!C22)</f>
        <v>ESP</v>
      </c>
      <c r="E22" s="7" t="str">
        <f>IF([1]Base!G22="","",[1]Base!G22)</f>
        <v xml:space="preserve">Rodrigo PFLUCKER </v>
      </c>
      <c r="F22" s="6" t="str">
        <f>IF([1]Base!H22="","",[1]Base!H22)</f>
        <v>PER</v>
      </c>
      <c r="G22" s="5" t="str">
        <f>IF([1]Base!I22="","",[1]Base!I22)</f>
        <v/>
      </c>
      <c r="H22" s="4" t="s">
        <v>17</v>
      </c>
    </row>
    <row r="23" spans="1:8" x14ac:dyDescent="0.2">
      <c r="A23" s="8">
        <v>15</v>
      </c>
      <c r="B23" s="26" t="str">
        <f>IF([1]Base!B23="","",[1]Base!B23)</f>
        <v>AVF BY ADRIAN VALLES</v>
      </c>
      <c r="C23" s="27"/>
      <c r="D23" s="6" t="str">
        <f>IF([1]Base!C23="","",[1]Base!C23)</f>
        <v>ESP</v>
      </c>
      <c r="E23" s="7" t="str">
        <f>IF([1]Base!G23="","",[1]Base!G23)</f>
        <v xml:space="preserve">Axel MATUS </v>
      </c>
      <c r="F23" s="6" t="str">
        <f>IF([1]Base!H23="","",[1]Base!H23)</f>
        <v>MEX</v>
      </c>
      <c r="G23" s="5" t="str">
        <f>IF([1]Base!I23="","",[1]Base!I23)</f>
        <v>R</v>
      </c>
      <c r="H23" s="4" t="s">
        <v>16</v>
      </c>
    </row>
    <row r="24" spans="1:8" x14ac:dyDescent="0.2">
      <c r="A24" s="8">
        <v>16</v>
      </c>
      <c r="B24" s="26" t="str">
        <f>IF([1]Base!B24="","",[1]Base!B24)</f>
        <v>AVF BY ADRIAN VALLES</v>
      </c>
      <c r="C24" s="27"/>
      <c r="D24" s="6" t="str">
        <f>IF([1]Base!C24="","",[1]Base!C24)</f>
        <v>ESP</v>
      </c>
      <c r="E24" s="7" t="str">
        <f>IF([1]Base!G24="","",[1]Base!G24)</f>
        <v xml:space="preserve">Gregoire SAUCY </v>
      </c>
      <c r="F24" s="6" t="str">
        <f>IF([1]Base!H24="","",[1]Base!H24)</f>
        <v>SUI</v>
      </c>
      <c r="G24" s="5" t="str">
        <f>IF([1]Base!I24="","",[1]Base!I24)</f>
        <v>R</v>
      </c>
      <c r="H24" s="4" t="s">
        <v>15</v>
      </c>
    </row>
    <row r="25" spans="1:8" x14ac:dyDescent="0.2">
      <c r="A25" s="8">
        <v>17</v>
      </c>
      <c r="B25" s="26" t="str">
        <f>IF([1]Base!B25="","",[1]Base!B25)</f>
        <v xml:space="preserve">FORTEC MOTORSPORT </v>
      </c>
      <c r="C25" s="27"/>
      <c r="D25" s="6" t="str">
        <f>IF([1]Base!C25="","",[1]Base!C25)</f>
        <v>GBR</v>
      </c>
      <c r="E25" s="7" t="str">
        <f>IF([1]Base!G25="","",[1]Base!G25)</f>
        <v xml:space="preserve">Alex PERONI </v>
      </c>
      <c r="F25" s="6" t="str">
        <f>IF([1]Base!H25="","",[1]Base!H25)</f>
        <v>AUS</v>
      </c>
      <c r="G25" s="5" t="str">
        <f>IF([1]Base!I25="","",[1]Base!I25)</f>
        <v/>
      </c>
      <c r="H25" s="4" t="s">
        <v>14</v>
      </c>
    </row>
    <row r="26" spans="1:8" x14ac:dyDescent="0.2">
      <c r="A26" s="8">
        <v>18</v>
      </c>
      <c r="B26" s="26" t="str">
        <f>IF([1]Base!B26="","",[1]Base!B26)</f>
        <v xml:space="preserve">FORTEC MOTORSPORT </v>
      </c>
      <c r="C26" s="27"/>
      <c r="D26" s="6" t="str">
        <f>IF([1]Base!C26="","",[1]Base!C26)</f>
        <v>GBR</v>
      </c>
      <c r="E26" s="7" t="str">
        <f>IF([1]Base!G26="","",[1]Base!G26)</f>
        <v xml:space="preserve">Alexey KORNEEV </v>
      </c>
      <c r="F26" s="6" t="str">
        <f>IF([1]Base!H26="","",[1]Base!H26)</f>
        <v>RUS</v>
      </c>
      <c r="G26" s="5" t="str">
        <f>IF([1]Base!I26="","",[1]Base!I26)</f>
        <v/>
      </c>
      <c r="H26" s="4" t="s">
        <v>13</v>
      </c>
    </row>
    <row r="27" spans="1:8" x14ac:dyDescent="0.2">
      <c r="A27" s="8">
        <v>19</v>
      </c>
      <c r="B27" s="26" t="str">
        <f>IF([1]Base!B27="","",[1]Base!B27)</f>
        <v xml:space="preserve">FORTEC MOTORSPORT </v>
      </c>
      <c r="C27" s="27"/>
      <c r="D27" s="6" t="str">
        <f>IF([1]Base!C27="","",[1]Base!C27)</f>
        <v>GBR</v>
      </c>
      <c r="E27" s="7" t="str">
        <f>IF([1]Base!G27="","",[1]Base!G27)</f>
        <v xml:space="preserve">Frank BIRD </v>
      </c>
      <c r="F27" s="6" t="str">
        <f>IF([1]Base!H27="","",[1]Base!H27)</f>
        <v>GBR</v>
      </c>
      <c r="G27" s="5" t="str">
        <f>IF([1]Base!I27="","",[1]Base!I27)</f>
        <v>R</v>
      </c>
      <c r="H27" s="4" t="s">
        <v>12</v>
      </c>
    </row>
    <row r="28" spans="1:8" x14ac:dyDescent="0.2">
      <c r="A28" s="8">
        <v>20</v>
      </c>
      <c r="B28" s="26" t="str">
        <f>IF([1]Base!B28="","",[1]Base!B28)</f>
        <v xml:space="preserve">FORTEC MOTORSPORT </v>
      </c>
      <c r="C28" s="27"/>
      <c r="D28" s="6" t="str">
        <f>IF([1]Base!C28="","",[1]Base!C28)</f>
        <v>GBR</v>
      </c>
      <c r="E28" s="7" t="str">
        <f>IF([1]Base!G28="","",[1]Base!G28)</f>
        <v xml:space="preserve">Najiy RAZAK </v>
      </c>
      <c r="F28" s="6" t="str">
        <f>IF([1]Base!H28="","",[1]Base!H28)</f>
        <v>MAS</v>
      </c>
      <c r="G28" s="5" t="str">
        <f>IF([1]Base!I28="","",[1]Base!I28)</f>
        <v/>
      </c>
      <c r="H28" s="4" t="s">
        <v>11</v>
      </c>
    </row>
    <row r="29" spans="1:8" x14ac:dyDescent="0.2">
      <c r="A29" s="8">
        <v>21</v>
      </c>
      <c r="B29" s="26" t="str">
        <f>IF([1]Base!B29="","",[1]Base!B29)</f>
        <v xml:space="preserve">JD MOTORSPORT </v>
      </c>
      <c r="C29" s="27"/>
      <c r="D29" s="6" t="str">
        <f>IF([1]Base!C29="","",[1]Base!C29)</f>
        <v>ITA</v>
      </c>
      <c r="E29" s="7" t="str">
        <f>IF([1]Base!G29="","",[1]Base!G29)</f>
        <v xml:space="preserve">Sun YUE YANG </v>
      </c>
      <c r="F29" s="6" t="str">
        <f>IF([1]Base!H29="","",[1]Base!H29)</f>
        <v>CHN</v>
      </c>
      <c r="G29" s="5" t="str">
        <f>IF([1]Base!I29="","",[1]Base!I29)</f>
        <v>R</v>
      </c>
      <c r="H29" s="4" t="s">
        <v>10</v>
      </c>
    </row>
    <row r="30" spans="1:8" x14ac:dyDescent="0.2">
      <c r="A30" s="8">
        <v>22</v>
      </c>
      <c r="B30" s="26" t="str">
        <f>IF([1]Base!B30="","",[1]Base!B30)</f>
        <v xml:space="preserve">JD MOTORSPORT </v>
      </c>
      <c r="C30" s="27"/>
      <c r="D30" s="6" t="str">
        <f>IF([1]Base!C30="","",[1]Base!C30)</f>
        <v>ITA</v>
      </c>
      <c r="E30" s="7" t="str">
        <f>IF([1]Base!G30="","",[1]Base!G30)</f>
        <v xml:space="preserve">Jean-Baptiste SIMMENAUER </v>
      </c>
      <c r="F30" s="6" t="str">
        <f>IF([1]Base!H30="","",[1]Base!H30)</f>
        <v>FRA</v>
      </c>
      <c r="G30" s="5" t="str">
        <f>IF([1]Base!I30="","",[1]Base!I30)</f>
        <v>R</v>
      </c>
      <c r="H30" s="4" t="s">
        <v>9</v>
      </c>
    </row>
    <row r="31" spans="1:8" x14ac:dyDescent="0.2">
      <c r="A31" s="8">
        <v>23</v>
      </c>
      <c r="B31" s="26" t="str">
        <f>IF([1]Base!B31="","",[1]Base!B31)</f>
        <v xml:space="preserve">JD MOTORSPORT </v>
      </c>
      <c r="C31" s="27"/>
      <c r="D31" s="6" t="str">
        <f>IF([1]Base!C31="","",[1]Base!C31)</f>
        <v>ITA</v>
      </c>
      <c r="E31" s="7" t="str">
        <f>IF([1]Base!G31="","",[1]Base!G31)</f>
        <v xml:space="preserve">Alexander VARTANYAN </v>
      </c>
      <c r="F31" s="6" t="str">
        <f>IF([1]Base!H31="","",[1]Base!H31)</f>
        <v>RUS</v>
      </c>
      <c r="G31" s="5" t="str">
        <f>IF([1]Base!I31="","",[1]Base!I31)</f>
        <v/>
      </c>
      <c r="H31" s="4" t="s">
        <v>8</v>
      </c>
    </row>
    <row r="32" spans="1:8" x14ac:dyDescent="0.2">
      <c r="A32" s="8">
        <v>25</v>
      </c>
      <c r="B32" s="26" t="str">
        <f>IF([1]Base!B32="","",[1]Base!B32)</f>
        <v xml:space="preserve">MARK BURDETT MOTORSPORT </v>
      </c>
      <c r="C32" s="27"/>
      <c r="D32" s="6" t="str">
        <f>IF([1]Base!C32="","",[1]Base!C32)</f>
        <v>GBR</v>
      </c>
      <c r="E32" s="7" t="str">
        <f>IF([1]Base!G32="","",[1]Base!G32)</f>
        <v xml:space="preserve">Julia PANKIEWICZ </v>
      </c>
      <c r="F32" s="6" t="str">
        <f>IF([1]Base!H32="","",[1]Base!H32)</f>
        <v>POL</v>
      </c>
      <c r="G32" s="5" t="str">
        <f>IF([1]Base!I32="","",[1]Base!I32)</f>
        <v/>
      </c>
      <c r="H32" s="4" t="s">
        <v>7</v>
      </c>
    </row>
    <row r="33" spans="1:8" x14ac:dyDescent="0.2">
      <c r="A33" s="8">
        <v>26</v>
      </c>
      <c r="B33" s="26" t="str">
        <f>IF([1]Base!B33="","",[1]Base!B33)</f>
        <v xml:space="preserve">MARK BURDETT MOTORSPORT </v>
      </c>
      <c r="C33" s="27"/>
      <c r="D33" s="6" t="str">
        <f>IF([1]Base!C33="","",[1]Base!C33)</f>
        <v>GBR</v>
      </c>
      <c r="E33" s="7" t="str">
        <f>IF([1]Base!G33="","",[1]Base!G33)</f>
        <v xml:space="preserve">Presley MARTONO </v>
      </c>
      <c r="F33" s="6" t="str">
        <f>IF([1]Base!H33="","",[1]Base!H33)</f>
        <v>INA</v>
      </c>
      <c r="G33" s="5" t="str">
        <f>IF([1]Base!I33="","",[1]Base!I33)</f>
        <v>R</v>
      </c>
      <c r="H33" s="4" t="s">
        <v>6</v>
      </c>
    </row>
    <row r="34" spans="1:8" x14ac:dyDescent="0.2">
      <c r="A34" s="8">
        <v>29</v>
      </c>
      <c r="B34" s="26" t="str">
        <f>IF([1]Base!B34="","",[1]Base!B34)</f>
        <v>MP MOTORSPORT</v>
      </c>
      <c r="C34" s="27"/>
      <c r="D34" s="6" t="str">
        <f>IF([1]Base!C34="","",[1]Base!C34)</f>
        <v>NED</v>
      </c>
      <c r="E34" s="7" t="str">
        <f>IF([1]Base!G34="","",[1]Base!G34)</f>
        <v xml:space="preserve">Richard VERSCHOOR </v>
      </c>
      <c r="F34" s="6" t="str">
        <f>IF([1]Base!H34="","",[1]Base!H34)</f>
        <v>NED</v>
      </c>
      <c r="G34" s="5" t="str">
        <f>IF([1]Base!I34="","",[1]Base!I34)</f>
        <v>R</v>
      </c>
      <c r="H34" s="4" t="s">
        <v>5</v>
      </c>
    </row>
    <row r="35" spans="1:8" x14ac:dyDescent="0.2">
      <c r="A35" s="8">
        <v>30</v>
      </c>
      <c r="B35" s="26" t="str">
        <f>IF([1]Base!B35="","",[1]Base!B35)</f>
        <v>MP MOTORSPORT</v>
      </c>
      <c r="C35" s="27"/>
      <c r="D35" s="6" t="str">
        <f>IF([1]Base!C35="","",[1]Base!C35)</f>
        <v>NED</v>
      </c>
      <c r="E35" s="7" t="str">
        <f>IF([1]Base!G35="","",[1]Base!G35)</f>
        <v xml:space="preserve">Jarno OPMEER </v>
      </c>
      <c r="F35" s="6" t="str">
        <f>IF([1]Base!H35="","",[1]Base!H35)</f>
        <v>NED</v>
      </c>
      <c r="G35" s="5" t="str">
        <f>IF([1]Base!I35="","",[1]Base!I35)</f>
        <v>R</v>
      </c>
      <c r="H35" s="4" t="s">
        <v>4</v>
      </c>
    </row>
    <row r="36" spans="1:8" x14ac:dyDescent="0.2">
      <c r="A36" s="8">
        <v>31</v>
      </c>
      <c r="B36" s="26" t="str">
        <f>IF([1]Base!B36="","",[1]Base!B36)</f>
        <v>MP MOTORSPORT</v>
      </c>
      <c r="C36" s="27"/>
      <c r="D36" s="6" t="str">
        <f>IF([1]Base!C36="","",[1]Base!C36)</f>
        <v>NED</v>
      </c>
      <c r="E36" s="7" t="str">
        <f>IF([1]Base!G36="","",[1]Base!G36)</f>
        <v xml:space="preserve">Neil VERHAGEN </v>
      </c>
      <c r="F36" s="6" t="str">
        <f>IF([1]Base!H36="","",[1]Base!H36)</f>
        <v>USA</v>
      </c>
      <c r="G36" s="5" t="str">
        <f>IF([1]Base!I36="","",[1]Base!I36)</f>
        <v>R</v>
      </c>
      <c r="H36" s="4" t="s">
        <v>3</v>
      </c>
    </row>
    <row r="37" spans="1:8" x14ac:dyDescent="0.2">
      <c r="A37" s="8">
        <v>33</v>
      </c>
      <c r="B37" s="26" t="str">
        <f>IF([1]Base!B37="","",[1]Base!B37)</f>
        <v xml:space="preserve">ARDEN </v>
      </c>
      <c r="C37" s="27"/>
      <c r="D37" s="6" t="str">
        <f>IF([1]Base!C37="","",[1]Base!C37)</f>
        <v>GBR</v>
      </c>
      <c r="E37" s="7" t="str">
        <f>IF([1]Base!G37="","",[1]Base!G37)</f>
        <v xml:space="preserve">Daniel TICKTUM </v>
      </c>
      <c r="F37" s="6" t="str">
        <f>IF([1]Base!H37="","",[1]Base!H37)</f>
        <v>GBR</v>
      </c>
      <c r="G37" s="5" t="str">
        <f>IF([1]Base!I37="","",[1]Base!I37)</f>
        <v>R</v>
      </c>
      <c r="H37" s="4" t="s">
        <v>2</v>
      </c>
    </row>
    <row r="38" spans="1:8" x14ac:dyDescent="0.2">
      <c r="A38" s="8">
        <v>34</v>
      </c>
      <c r="B38" s="26" t="str">
        <f>IF([1]Base!B38="","",[1]Base!B38)</f>
        <v xml:space="preserve">ARDEN </v>
      </c>
      <c r="C38" s="27"/>
      <c r="D38" s="6" t="str">
        <f>IF([1]Base!C38="","",[1]Base!C38)</f>
        <v>GBR</v>
      </c>
      <c r="E38" s="7" t="str">
        <f>IF([1]Base!G38="","",[1]Base!G38)</f>
        <v xml:space="preserve">Ghislain CORDEEL </v>
      </c>
      <c r="F38" s="6" t="str">
        <f>IF([1]Base!H38="","",[1]Base!H38)</f>
        <v>BEL</v>
      </c>
      <c r="G38" s="5" t="str">
        <f>IF([1]Base!I38="","",[1]Base!I38)</f>
        <v/>
      </c>
      <c r="H38" s="4" t="s">
        <v>1</v>
      </c>
    </row>
    <row r="39" spans="1:8" x14ac:dyDescent="0.2">
      <c r="A39" s="8">
        <v>93</v>
      </c>
      <c r="B39" s="26" t="str">
        <f>IF([1]Base!B39="","",[1]Base!B39)</f>
        <v xml:space="preserve">ARDEN </v>
      </c>
      <c r="C39" s="27"/>
      <c r="D39" s="6" t="str">
        <f>IF([1]Base!C39="","",[1]Base!C39)</f>
        <v>GBR</v>
      </c>
      <c r="E39" s="7" t="str">
        <f>IF([1]Base!G39="","",[1]Base!G39)</f>
        <v xml:space="preserve">Zane GODDARD </v>
      </c>
      <c r="F39" s="6" t="str">
        <f>IF([1]Base!H39="","",[1]Base!H39)</f>
        <v>AUS</v>
      </c>
      <c r="G39" s="5" t="str">
        <f>IF([1]Base!I39="","",[1]Base!I39)</f>
        <v>R</v>
      </c>
      <c r="H39" s="4" t="s">
        <v>0</v>
      </c>
    </row>
    <row r="40" spans="1:8" x14ac:dyDescent="0.2">
      <c r="A40" s="8"/>
      <c r="B40" s="26" t="str">
        <f>IF([1]Base!B40="","",[1]Base!B40)</f>
        <v/>
      </c>
      <c r="C40" s="27"/>
      <c r="D40" s="6" t="str">
        <f>IF([1]Base!C40="","",[1]Base!C40)</f>
        <v/>
      </c>
      <c r="E40" s="7" t="str">
        <f>IF([1]Base!G40="","",[1]Base!G40)</f>
        <v/>
      </c>
      <c r="F40" s="6" t="str">
        <f>IF([1]Base!H40="","",[1]Base!H40)</f>
        <v/>
      </c>
      <c r="G40" s="5" t="str">
        <f>IF([1]Base!I40="","",[1]Base!I40)</f>
        <v/>
      </c>
      <c r="H40" s="4"/>
    </row>
  </sheetData>
  <mergeCells count="33">
    <mergeCell ref="B40:C40"/>
    <mergeCell ref="B33:C33"/>
    <mergeCell ref="B34:C34"/>
    <mergeCell ref="B35:C35"/>
    <mergeCell ref="B36:C36"/>
    <mergeCell ref="B37:C37"/>
    <mergeCell ref="B38:C38"/>
    <mergeCell ref="B39:C3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7:C7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honeticPr fontId="15" type="noConversion"/>
  <pageMargins left="0.27559055118110237" right="0.23622047244094491" top="0.98425196850393704" bottom="0.74803149606299213" header="0.31496062992125984" footer="0.31496062992125984"/>
  <pageSetup paperSize="9" orientation="portrait" horizontalDpi="300" verticalDpi="300" r:id="rId1"/>
  <headerFooter>
    <oddHeader>&amp;L&amp;G&amp;R&amp;G</oddHeader>
    <oddFooter>&amp;L&amp;G&amp;R&amp;G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Entry List</vt:lpstr>
    </vt:vector>
  </TitlesOfParts>
  <Company>Renault Sport F1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Utilisateur de Microsoft Office</cp:lastModifiedBy>
  <dcterms:created xsi:type="dcterms:W3CDTF">2017-04-16T12:20:54Z</dcterms:created>
  <dcterms:modified xsi:type="dcterms:W3CDTF">2017-04-18T09:50:52Z</dcterms:modified>
</cp:coreProperties>
</file>